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IP\2022\"/>
    </mc:Choice>
  </mc:AlternateContent>
  <xr:revisionPtr revIDLastSave="0" documentId="13_ncr:1_{D6FF65D1-DFDC-4DDD-A703-2F3BFF40AE2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structions" sheetId="2" state="hidden" r:id="rId1"/>
    <sheet name="Debt Service" sheetId="1" r:id="rId2"/>
  </sheets>
  <definedNames>
    <definedName name="_xlnm.Print_Area" localSheetId="0">Instructions!$A$1:$L$75</definedName>
    <definedName name="_xlnm.Print_Titles" localSheetId="1">'Debt Service'!$1:$6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G24" i="1"/>
  <c r="G25" i="1"/>
  <c r="G26" i="1"/>
  <c r="G27" i="1"/>
  <c r="G28" i="1"/>
  <c r="G29" i="1"/>
  <c r="E30" i="1"/>
  <c r="G23" i="1"/>
  <c r="G21" i="1" l="1"/>
  <c r="G22" i="1"/>
  <c r="G20" i="1"/>
  <c r="G19" i="1"/>
  <c r="G18" i="1"/>
  <c r="G17" i="1"/>
  <c r="G16" i="1"/>
  <c r="G30" i="1" l="1"/>
</calcChain>
</file>

<file path=xl/sharedStrings.xml><?xml version="1.0" encoding="utf-8"?>
<sst xmlns="http://schemas.openxmlformats.org/spreadsheetml/2006/main" count="99" uniqueCount="52">
  <si>
    <t>Local Unit Code:</t>
  </si>
  <si>
    <t>Current Fiscal Year End Date:</t>
  </si>
  <si>
    <t>Years Ending</t>
  </si>
  <si>
    <t>Principal</t>
  </si>
  <si>
    <t>Interest</t>
  </si>
  <si>
    <t>Total</t>
  </si>
  <si>
    <t>$</t>
  </si>
  <si>
    <t>Totals</t>
  </si>
  <si>
    <t>Debt Service Report</t>
  </si>
  <si>
    <t>Local Unit Name:</t>
  </si>
  <si>
    <t>Debt Name:</t>
  </si>
  <si>
    <t>Issuance Date:</t>
  </si>
  <si>
    <t>Issuance Amount:</t>
  </si>
  <si>
    <t>Debt Instrument (or Type):</t>
  </si>
  <si>
    <t>Repayment Source(s):</t>
  </si>
  <si>
    <t>INSTRUCTIONS FOR THE DEBT SERVICE REPORT TEMPLATE</t>
  </si>
  <si>
    <t xml:space="preserve">To fill out the Debt Service Report, you will need a copy of each of your debt service schedules </t>
  </si>
  <si>
    <t>Fill in the Local Unit Name, Local Unit Code, and Current Fiscal Year End Date.</t>
  </si>
  <si>
    <t>1.</t>
  </si>
  <si>
    <t>For additional debt issuances, copy and paste the "Debt Service" tab as needed.</t>
  </si>
  <si>
    <t>2.</t>
  </si>
  <si>
    <t>3.</t>
  </si>
  <si>
    <t xml:space="preserve">For each debt, fill in the Debt Name, Issuance Date, Issuance Amount, Debt Instrument </t>
  </si>
  <si>
    <t xml:space="preserve">(or Type), and Repayment Source(s). </t>
  </si>
  <si>
    <t xml:space="preserve">Examples of debt instruments include, but are not limited to, notes, bonds, </t>
  </si>
  <si>
    <t xml:space="preserve">certificates, mortgages, loans, leases or other agreements between a lender </t>
  </si>
  <si>
    <t>and a borrower.</t>
  </si>
  <si>
    <t>4.</t>
  </si>
  <si>
    <t xml:space="preserve">more rows as necessary to report all the current and future annual debt service </t>
  </si>
  <si>
    <r>
      <t xml:space="preserve">requirements for the debt issuance </t>
    </r>
    <r>
      <rPr>
        <u/>
        <sz val="11"/>
        <color indexed="8"/>
        <rFont val="Arial"/>
        <family val="2"/>
      </rPr>
      <t>until it reaches maturity or is paid in full</t>
    </r>
    <r>
      <rPr>
        <sz val="11"/>
        <color indexed="8"/>
        <rFont val="Arial"/>
        <family val="2"/>
      </rPr>
      <t>.</t>
    </r>
  </si>
  <si>
    <t>5.</t>
  </si>
  <si>
    <t xml:space="preserve">service schedule(s).  </t>
  </si>
  <si>
    <t>a.</t>
  </si>
  <si>
    <t>6.</t>
  </si>
  <si>
    <t>Commentary box - Provide additional information as necessary.</t>
  </si>
  <si>
    <t xml:space="preserve">Principal and Interest columns - Fill in the Principal and Interest amounts off the debt </t>
  </si>
  <si>
    <t>Before publishing the Debt Service Report on your website, we highly recommend</t>
  </si>
  <si>
    <t>a tab (or row), right click on the tab (or row) and select "Hide".</t>
  </si>
  <si>
    <t>Make sure when you print or save this document to a PDF, you print the "Debt Service" tab.</t>
  </si>
  <si>
    <t>Commentary:</t>
  </si>
  <si>
    <t>DEBT SERVICE REPORT EXAMPLE</t>
  </si>
  <si>
    <t>(including, but not limited to, notes, bonds, certificates, mortgages, loans, leases or other</t>
  </si>
  <si>
    <t>you.</t>
  </si>
  <si>
    <t xml:space="preserve">agreements between a lender and a borrower). Report debt service requirements for each debt </t>
  </si>
  <si>
    <t xml:space="preserve">issuance separately. Fill in the yellow highlighted portions; everything else will be calculated for </t>
  </si>
  <si>
    <t xml:space="preserve">Years Ending column - Enter the fiscal year end date in the Years Ending column. Add </t>
  </si>
  <si>
    <t>you "Hide" the "Instructions" tab so that this document will be user-friendly. To hide</t>
  </si>
  <si>
    <t xml:space="preserve">Schoolcraft County  </t>
  </si>
  <si>
    <t>Bond</t>
  </si>
  <si>
    <t>77-0000</t>
  </si>
  <si>
    <t>Michigan Transportation Fund &amp; Refunding Bonds</t>
  </si>
  <si>
    <t>Michigan Transportation Fund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</si>
</sst>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1" fontId="5" fillId="0" borderId="0"/>
    <xf numFmtId="41" fontId="5" fillId="0" borderId="0"/>
    <xf numFmtId="41" fontId="5" fillId="0" borderId="0"/>
  </cellStyleXfs>
  <cellXfs count="53">
    <xf numFmtId="0" fontId="0" fillId="0" borderId="0" xfId="0"/>
    <xf numFmtId="0" fontId="6" fillId="2" borderId="0" xfId="0" applyFont="1" applyFill="1" applyBorder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2" fillId="2" borderId="0" xfId="2" applyFont="1" applyFill="1"/>
    <xf numFmtId="0" fontId="1" fillId="2" borderId="0" xfId="2" applyFont="1" applyFill="1"/>
    <xf numFmtId="0" fontId="7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1" fillId="2" borderId="0" xfId="1" applyNumberFormat="1" applyFont="1" applyFill="1" applyProtection="1">
      <protection locked="0"/>
    </xf>
    <xf numFmtId="0" fontId="2" fillId="2" borderId="0" xfId="2" applyFont="1" applyFill="1" applyBorder="1"/>
    <xf numFmtId="164" fontId="2" fillId="2" borderId="0" xfId="1" applyNumberFormat="1" applyFont="1" applyFill="1" applyProtection="1">
      <protection locked="0"/>
    </xf>
    <xf numFmtId="0" fontId="9" fillId="2" borderId="0" xfId="0" applyFont="1" applyFill="1"/>
    <xf numFmtId="0" fontId="6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9" fillId="0" borderId="0" xfId="0" applyFont="1" applyFill="1" applyAlignment="1"/>
    <xf numFmtId="0" fontId="9" fillId="0" borderId="0" xfId="0" applyFont="1" applyFill="1"/>
    <xf numFmtId="49" fontId="9" fillId="0" borderId="0" xfId="5" applyNumberFormat="1" applyFont="1" applyFill="1"/>
    <xf numFmtId="49" fontId="10" fillId="0" borderId="0" xfId="5" applyNumberFormat="1" applyFont="1" applyFill="1" applyAlignment="1"/>
    <xf numFmtId="49" fontId="9" fillId="0" borderId="0" xfId="0" applyNumberFormat="1" applyFont="1" applyFill="1" applyAlignment="1"/>
    <xf numFmtId="49" fontId="9" fillId="0" borderId="0" xfId="0" applyNumberFormat="1" applyFont="1" applyFill="1"/>
    <xf numFmtId="49" fontId="9" fillId="0" borderId="0" xfId="0" applyNumberFormat="1" applyFont="1"/>
    <xf numFmtId="49" fontId="9" fillId="0" borderId="0" xfId="0" quotePrefix="1" applyNumberFormat="1" applyFont="1" applyFill="1"/>
    <xf numFmtId="49" fontId="9" fillId="0" borderId="0" xfId="0" applyNumberFormat="1" applyFont="1" applyAlignment="1">
      <alignment horizontal="left" vertical="center"/>
    </xf>
    <xf numFmtId="164" fontId="2" fillId="2" borderId="3" xfId="1" applyNumberFormat="1" applyFont="1" applyFill="1" applyBorder="1" applyProtection="1">
      <protection locked="0"/>
    </xf>
    <xf numFmtId="49" fontId="9" fillId="0" borderId="0" xfId="0" applyNumberFormat="1" applyFont="1" applyFill="1" applyAlignment="1"/>
    <xf numFmtId="164" fontId="1" fillId="3" borderId="0" xfId="1" applyNumberFormat="1" applyFont="1" applyFill="1" applyProtection="1">
      <protection locked="0"/>
    </xf>
    <xf numFmtId="14" fontId="8" fillId="3" borderId="0" xfId="0" applyNumberFormat="1" applyFont="1" applyFill="1" applyAlignment="1">
      <alignment horizontal="center"/>
    </xf>
    <xf numFmtId="49" fontId="9" fillId="0" borderId="0" xfId="0" applyNumberFormat="1" applyFont="1" applyFill="1" applyAlignment="1"/>
    <xf numFmtId="49" fontId="11" fillId="0" borderId="0" xfId="3" applyNumberFormat="1" applyFont="1" applyFill="1" applyAlignment="1">
      <alignment horizontal="center" vertical="top"/>
    </xf>
    <xf numFmtId="49" fontId="11" fillId="0" borderId="0" xfId="0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 wrapText="1"/>
    </xf>
    <xf numFmtId="1" fontId="8" fillId="3" borderId="0" xfId="0" applyNumberFormat="1" applyFont="1" applyFill="1" applyAlignment="1">
      <alignment horizontal="left" wrapText="1"/>
    </xf>
    <xf numFmtId="14" fontId="8" fillId="3" borderId="0" xfId="0" applyNumberFormat="1" applyFont="1" applyFill="1" applyAlignment="1">
      <alignment horizontal="left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14" fontId="8" fillId="3" borderId="0" xfId="0" applyNumberFormat="1" applyFont="1" applyFill="1" applyBorder="1" applyAlignment="1">
      <alignment horizontal="left" wrapText="1"/>
    </xf>
    <xf numFmtId="165" fontId="8" fillId="3" borderId="0" xfId="0" applyNumberFormat="1" applyFont="1" applyFill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8" fillId="3" borderId="2" xfId="0" applyFont="1" applyFill="1" applyBorder="1" applyAlignment="1">
      <alignment horizontal="left" wrapText="1"/>
    </xf>
  </cellXfs>
  <cellStyles count="6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38</xdr:row>
      <xdr:rowOff>57150</xdr:rowOff>
    </xdr:from>
    <xdr:to>
      <xdr:col>11</xdr:col>
      <xdr:colOff>120650</xdr:colOff>
      <xdr:row>72</xdr:row>
      <xdr:rowOff>158750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7004050"/>
          <a:ext cx="4787900" cy="645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topLeftCell="B19" zoomScaleNormal="100" workbookViewId="0">
      <selection activeCell="H29" sqref="H29"/>
    </sheetView>
  </sheetViews>
  <sheetFormatPr defaultColWidth="9.140625" defaultRowHeight="14.25" x14ac:dyDescent="0.2"/>
  <cols>
    <col min="1" max="1" width="3.5703125" style="25" customWidth="1"/>
    <col min="2" max="2" width="2.7109375" style="25" customWidth="1"/>
    <col min="3" max="3" width="3.5703125" style="25" customWidth="1"/>
    <col min="4" max="4" width="2.7109375" style="25" customWidth="1"/>
    <col min="5" max="12" width="9.140625" style="25"/>
    <col min="13" max="16384" width="9.140625" style="21"/>
  </cols>
  <sheetData>
    <row r="1" spans="1:12" ht="18" x14ac:dyDescent="0.2">
      <c r="A1" s="34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">
      <c r="A2" s="24"/>
    </row>
    <row r="3" spans="1:12" x14ac:dyDescent="0.2">
      <c r="A3" s="26" t="s">
        <v>16</v>
      </c>
    </row>
    <row r="4" spans="1:12" x14ac:dyDescent="0.2">
      <c r="A4" s="26" t="s">
        <v>41</v>
      </c>
    </row>
    <row r="5" spans="1:12" x14ac:dyDescent="0.2">
      <c r="A5" s="26" t="s">
        <v>43</v>
      </c>
    </row>
    <row r="6" spans="1:12" x14ac:dyDescent="0.2">
      <c r="A6" s="26" t="s">
        <v>44</v>
      </c>
    </row>
    <row r="7" spans="1:12" x14ac:dyDescent="0.2">
      <c r="A7" s="26" t="s">
        <v>42</v>
      </c>
    </row>
    <row r="8" spans="1:12" x14ac:dyDescent="0.2">
      <c r="A8" s="24"/>
    </row>
    <row r="9" spans="1:12" x14ac:dyDescent="0.2">
      <c r="A9" s="24"/>
      <c r="B9" s="27" t="s">
        <v>18</v>
      </c>
      <c r="C9" s="28" t="s">
        <v>17</v>
      </c>
    </row>
    <row r="10" spans="1:12" x14ac:dyDescent="0.2">
      <c r="A10" s="24"/>
    </row>
    <row r="11" spans="1:12" x14ac:dyDescent="0.2">
      <c r="A11" s="24"/>
      <c r="B11" s="27" t="s">
        <v>20</v>
      </c>
      <c r="C11" s="28" t="s">
        <v>19</v>
      </c>
    </row>
    <row r="12" spans="1:12" x14ac:dyDescent="0.2">
      <c r="A12" s="24"/>
    </row>
    <row r="13" spans="1:12" x14ac:dyDescent="0.2">
      <c r="A13" s="24"/>
      <c r="B13" s="27" t="s">
        <v>21</v>
      </c>
      <c r="C13" s="26" t="s">
        <v>22</v>
      </c>
    </row>
    <row r="14" spans="1:12" x14ac:dyDescent="0.2">
      <c r="A14" s="24"/>
      <c r="C14" s="26" t="s">
        <v>23</v>
      </c>
    </row>
    <row r="15" spans="1:12" x14ac:dyDescent="0.2">
      <c r="A15" s="24"/>
    </row>
    <row r="16" spans="1:12" x14ac:dyDescent="0.2">
      <c r="A16" s="24"/>
      <c r="D16" s="25" t="s">
        <v>32</v>
      </c>
      <c r="E16" s="26" t="s">
        <v>24</v>
      </c>
    </row>
    <row r="17" spans="1:12" x14ac:dyDescent="0.2">
      <c r="A17" s="24"/>
      <c r="E17" s="26" t="s">
        <v>25</v>
      </c>
    </row>
    <row r="18" spans="1:12" x14ac:dyDescent="0.2">
      <c r="A18" s="24"/>
      <c r="E18" s="28" t="s">
        <v>26</v>
      </c>
    </row>
    <row r="19" spans="1:12" x14ac:dyDescent="0.2">
      <c r="A19" s="24"/>
    </row>
    <row r="20" spans="1:12" x14ac:dyDescent="0.2">
      <c r="A20" s="24"/>
      <c r="B20" s="27" t="s">
        <v>27</v>
      </c>
      <c r="C20" s="26" t="s">
        <v>45</v>
      </c>
    </row>
    <row r="21" spans="1:12" x14ac:dyDescent="0.2">
      <c r="A21" s="24"/>
      <c r="C21" s="26" t="s">
        <v>28</v>
      </c>
    </row>
    <row r="22" spans="1:12" x14ac:dyDescent="0.2">
      <c r="A22" s="24"/>
      <c r="C22" s="26" t="s">
        <v>29</v>
      </c>
    </row>
    <row r="23" spans="1:12" x14ac:dyDescent="0.2">
      <c r="A23" s="24"/>
    </row>
    <row r="24" spans="1:12" x14ac:dyDescent="0.2">
      <c r="A24" s="24"/>
      <c r="B24" s="27" t="s">
        <v>30</v>
      </c>
      <c r="C24" s="26" t="s">
        <v>35</v>
      </c>
    </row>
    <row r="25" spans="1:12" x14ac:dyDescent="0.2">
      <c r="A25" s="24"/>
      <c r="C25" s="26" t="s">
        <v>31</v>
      </c>
    </row>
    <row r="26" spans="1:12" x14ac:dyDescent="0.2">
      <c r="A26" s="24"/>
    </row>
    <row r="27" spans="1:12" x14ac:dyDescent="0.2">
      <c r="A27" s="24"/>
      <c r="B27" s="27" t="s">
        <v>33</v>
      </c>
      <c r="C27" s="25" t="s">
        <v>34</v>
      </c>
    </row>
    <row r="28" spans="1:12" x14ac:dyDescent="0.2">
      <c r="A28" s="24"/>
    </row>
    <row r="29" spans="1:12" ht="15" x14ac:dyDescent="0.25">
      <c r="A29" s="23" t="s">
        <v>36</v>
      </c>
    </row>
    <row r="30" spans="1:12" ht="15" x14ac:dyDescent="0.25">
      <c r="A30" s="23" t="s">
        <v>46</v>
      </c>
    </row>
    <row r="31" spans="1:12" s="20" customFormat="1" ht="15" x14ac:dyDescent="0.25">
      <c r="A31" s="23" t="s">
        <v>37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s="20" customForma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s="20" customFormat="1" ht="15" customHeight="1" x14ac:dyDescent="0.2">
      <c r="A33" s="22" t="s">
        <v>38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s="20" customFormat="1" ht="15" customHeight="1" x14ac:dyDescent="0.2">
      <c r="A34" s="22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2" s="20" customFormat="1" ht="15" customHeight="1" x14ac:dyDescent="0.2">
      <c r="A35" s="2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2" s="20" customFormat="1" ht="18" x14ac:dyDescent="0.25">
      <c r="A36" s="35" t="s">
        <v>40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x14ac:dyDescent="0.2">
      <c r="A37" s="33"/>
    </row>
    <row r="38" spans="1:12" ht="18" customHeight="1" x14ac:dyDescent="0.2">
      <c r="A38" s="33"/>
    </row>
    <row r="39" spans="1:12" ht="18" customHeight="1" x14ac:dyDescent="0.2">
      <c r="A39" s="33"/>
    </row>
    <row r="40" spans="1:12" ht="18" customHeight="1" x14ac:dyDescent="0.2">
      <c r="A40" s="33"/>
    </row>
    <row r="41" spans="1:12" ht="18" customHeight="1" x14ac:dyDescent="0.2">
      <c r="A41" s="33"/>
    </row>
    <row r="42" spans="1:12" ht="18" customHeight="1" x14ac:dyDescent="0.2">
      <c r="A42" s="33"/>
    </row>
    <row r="43" spans="1:12" ht="18" customHeight="1" x14ac:dyDescent="0.2">
      <c r="A43" s="33"/>
    </row>
    <row r="44" spans="1:12" ht="18" customHeight="1" x14ac:dyDescent="0.2">
      <c r="A44" s="33"/>
    </row>
    <row r="45" spans="1:12" ht="14.25" customHeight="1" x14ac:dyDescent="0.2">
      <c r="A45" s="33"/>
    </row>
    <row r="46" spans="1:12" x14ac:dyDescent="0.2">
      <c r="A46" s="33"/>
    </row>
    <row r="47" spans="1:12" x14ac:dyDescent="0.2">
      <c r="A47" s="33"/>
    </row>
    <row r="48" spans="1:12" ht="14.25" customHeight="1" x14ac:dyDescent="0.2">
      <c r="A48" s="33"/>
    </row>
    <row r="49" spans="1:1" ht="14.25" customHeight="1" x14ac:dyDescent="0.2">
      <c r="A49" s="33"/>
    </row>
    <row r="50" spans="1:1" x14ac:dyDescent="0.2">
      <c r="A50" s="33"/>
    </row>
    <row r="51" spans="1:1" x14ac:dyDescent="0.2">
      <c r="A51" s="33"/>
    </row>
    <row r="52" spans="1:1" x14ac:dyDescent="0.2">
      <c r="A52" s="33"/>
    </row>
    <row r="53" spans="1:1" x14ac:dyDescent="0.2">
      <c r="A53" s="33"/>
    </row>
    <row r="54" spans="1:1" x14ac:dyDescent="0.2">
      <c r="A54" s="33"/>
    </row>
    <row r="55" spans="1:1" x14ac:dyDescent="0.2">
      <c r="A55" s="33"/>
    </row>
    <row r="56" spans="1:1" x14ac:dyDescent="0.2">
      <c r="A56" s="33"/>
    </row>
    <row r="57" spans="1:1" x14ac:dyDescent="0.2">
      <c r="A57" s="33"/>
    </row>
    <row r="58" spans="1:1" x14ac:dyDescent="0.2">
      <c r="A58" s="33"/>
    </row>
    <row r="59" spans="1:1" x14ac:dyDescent="0.2">
      <c r="A59" s="33"/>
    </row>
    <row r="60" spans="1:1" x14ac:dyDescent="0.2">
      <c r="A60" s="33"/>
    </row>
    <row r="61" spans="1:1" x14ac:dyDescent="0.2">
      <c r="A61" s="33"/>
    </row>
    <row r="62" spans="1:1" x14ac:dyDescent="0.2">
      <c r="A62" s="33"/>
    </row>
    <row r="63" spans="1:1" x14ac:dyDescent="0.2">
      <c r="A63" s="33"/>
    </row>
    <row r="64" spans="1:1" x14ac:dyDescent="0.2">
      <c r="A64" s="33"/>
    </row>
    <row r="65" spans="1:1" x14ac:dyDescent="0.2">
      <c r="A65" s="33"/>
    </row>
    <row r="66" spans="1:1" x14ac:dyDescent="0.2">
      <c r="A66" s="33"/>
    </row>
    <row r="67" spans="1:1" x14ac:dyDescent="0.2">
      <c r="A67" s="33"/>
    </row>
  </sheetData>
  <mergeCells count="3">
    <mergeCell ref="A37:A67"/>
    <mergeCell ref="A1:L1"/>
    <mergeCell ref="A36:L36"/>
  </mergeCells>
  <printOptions horizontalCentered="1"/>
  <pageMargins left="0.5" right="0.5" top="0.5" bottom="0.5" header="0.5" footer="0.5"/>
  <pageSetup orientation="portrait" r:id="rId1"/>
  <headerFooter>
    <oddFooter>&amp;C&amp;"Arial,Regular"&amp;P</oddFooter>
  </headerFooter>
  <rowBreaks count="1" manualBreakCount="1">
    <brk id="35" max="11" man="1"/>
  </rowBreaks>
  <ignoredErrors>
    <ignoredError sqref="B9:B24 B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showGridLines="0" tabSelected="1" workbookViewId="0">
      <selection activeCell="C5" sqref="C5:G5"/>
    </sheetView>
  </sheetViews>
  <sheetFormatPr defaultRowHeight="15" x14ac:dyDescent="0.25"/>
  <cols>
    <col min="1" max="1" width="20.42578125" style="11" customWidth="1"/>
    <col min="2" max="2" width="6.85546875" style="11" customWidth="1"/>
    <col min="3" max="3" width="12.42578125" style="11" customWidth="1"/>
    <col min="4" max="4" width="2.85546875" style="11" customWidth="1"/>
    <col min="5" max="5" width="12.42578125" style="11" customWidth="1"/>
    <col min="6" max="6" width="2.85546875" style="11" customWidth="1"/>
    <col min="7" max="7" width="12.42578125" style="11" customWidth="1"/>
  </cols>
  <sheetData>
    <row r="1" spans="1:7" ht="20.25" x14ac:dyDescent="0.3">
      <c r="A1" s="36" t="s">
        <v>8</v>
      </c>
      <c r="B1" s="36"/>
      <c r="C1" s="36"/>
      <c r="D1" s="36"/>
      <c r="E1" s="36"/>
      <c r="F1" s="36"/>
      <c r="G1" s="36"/>
    </row>
    <row r="2" spans="1:7" ht="16.5" x14ac:dyDescent="0.25">
      <c r="A2" s="12"/>
      <c r="B2" s="1"/>
      <c r="C2" s="1"/>
      <c r="D2" s="1"/>
      <c r="E2" s="1"/>
      <c r="F2" s="1"/>
      <c r="G2" s="1"/>
    </row>
    <row r="3" spans="1:7" x14ac:dyDescent="0.25">
      <c r="A3" s="2" t="s">
        <v>9</v>
      </c>
      <c r="B3" s="3"/>
      <c r="C3" s="37" t="s">
        <v>47</v>
      </c>
      <c r="D3" s="37"/>
      <c r="E3" s="37"/>
      <c r="F3" s="37"/>
      <c r="G3" s="37"/>
    </row>
    <row r="4" spans="1:7" x14ac:dyDescent="0.25">
      <c r="A4" s="2" t="s">
        <v>0</v>
      </c>
      <c r="B4" s="3"/>
      <c r="C4" s="38" t="s">
        <v>49</v>
      </c>
      <c r="D4" s="38"/>
      <c r="E4" s="38"/>
      <c r="F4" s="38"/>
      <c r="G4" s="38"/>
    </row>
    <row r="5" spans="1:7" x14ac:dyDescent="0.25">
      <c r="A5" s="4" t="s">
        <v>1</v>
      </c>
      <c r="B5" s="5"/>
      <c r="C5" s="39">
        <v>45199</v>
      </c>
      <c r="D5" s="39"/>
      <c r="E5" s="39"/>
      <c r="F5" s="39"/>
      <c r="G5" s="39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15" t="s">
        <v>10</v>
      </c>
      <c r="B7" s="17"/>
      <c r="C7" s="37" t="s">
        <v>50</v>
      </c>
      <c r="D7" s="37"/>
      <c r="E7" s="37"/>
      <c r="F7" s="37"/>
      <c r="G7" s="37"/>
    </row>
    <row r="8" spans="1:7" x14ac:dyDescent="0.25">
      <c r="A8" s="15" t="s">
        <v>11</v>
      </c>
      <c r="B8" s="17"/>
      <c r="C8" s="49">
        <v>41087</v>
      </c>
      <c r="D8" s="49"/>
      <c r="E8" s="49"/>
      <c r="F8" s="49"/>
      <c r="G8" s="49"/>
    </row>
    <row r="9" spans="1:7" x14ac:dyDescent="0.25">
      <c r="A9" s="15" t="s">
        <v>12</v>
      </c>
      <c r="B9" s="18"/>
      <c r="C9" s="50">
        <v>1825000</v>
      </c>
      <c r="D9" s="50"/>
      <c r="E9" s="50"/>
      <c r="F9" s="50"/>
      <c r="G9" s="50"/>
    </row>
    <row r="10" spans="1:7" x14ac:dyDescent="0.25">
      <c r="A10" s="15" t="s">
        <v>13</v>
      </c>
      <c r="B10" s="18"/>
      <c r="C10" s="51" t="s">
        <v>48</v>
      </c>
      <c r="D10" s="51"/>
      <c r="E10" s="51"/>
      <c r="F10" s="51"/>
      <c r="G10" s="51"/>
    </row>
    <row r="11" spans="1:7" x14ac:dyDescent="0.25">
      <c r="A11" s="16" t="s">
        <v>14</v>
      </c>
      <c r="B11" s="19"/>
      <c r="C11" s="52" t="s">
        <v>51</v>
      </c>
      <c r="D11" s="52"/>
      <c r="E11" s="52"/>
      <c r="F11" s="52"/>
      <c r="G11" s="52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ht="15.75" thickBot="1" x14ac:dyDescent="0.3">
      <c r="A13" s="6" t="s">
        <v>2</v>
      </c>
      <c r="B13" s="3"/>
      <c r="C13" s="6" t="s">
        <v>3</v>
      </c>
      <c r="D13" s="7"/>
      <c r="E13" s="6" t="s">
        <v>4</v>
      </c>
      <c r="F13" s="7"/>
      <c r="G13" s="6" t="s">
        <v>5</v>
      </c>
    </row>
    <row r="14" spans="1:7" x14ac:dyDescent="0.25">
      <c r="A14" s="32"/>
      <c r="B14" s="13"/>
      <c r="C14" s="31"/>
      <c r="D14" s="13"/>
      <c r="E14" s="31"/>
      <c r="F14" s="13"/>
      <c r="G14" s="8"/>
    </row>
    <row r="15" spans="1:7" x14ac:dyDescent="0.25">
      <c r="A15" s="32">
        <v>41487</v>
      </c>
      <c r="B15" s="13" t="s">
        <v>6</v>
      </c>
      <c r="C15" s="31">
        <v>85000</v>
      </c>
      <c r="D15" s="13" t="s">
        <v>6</v>
      </c>
      <c r="E15" s="31">
        <v>53206</v>
      </c>
      <c r="F15" s="13" t="s">
        <v>6</v>
      </c>
      <c r="G15" s="8">
        <v>138206</v>
      </c>
    </row>
    <row r="16" spans="1:7" x14ac:dyDescent="0.25">
      <c r="A16" s="32">
        <v>41852</v>
      </c>
      <c r="B16" s="13" t="s">
        <v>6</v>
      </c>
      <c r="C16" s="31">
        <v>95000</v>
      </c>
      <c r="D16" s="13" t="s">
        <v>6</v>
      </c>
      <c r="E16" s="31">
        <v>47680</v>
      </c>
      <c r="F16" s="13" t="s">
        <v>6</v>
      </c>
      <c r="G16" s="8">
        <f>+C16+E16</f>
        <v>142680</v>
      </c>
    </row>
    <row r="17" spans="1:7" x14ac:dyDescent="0.25">
      <c r="A17" s="32">
        <v>42217</v>
      </c>
      <c r="B17" s="13" t="s">
        <v>6</v>
      </c>
      <c r="C17" s="31">
        <v>100000</v>
      </c>
      <c r="D17" s="13" t="s">
        <v>6</v>
      </c>
      <c r="E17" s="31">
        <v>46540</v>
      </c>
      <c r="F17" s="13" t="s">
        <v>6</v>
      </c>
      <c r="G17" s="8">
        <f t="shared" ref="G17:G29" si="0">+C17+E17</f>
        <v>146540</v>
      </c>
    </row>
    <row r="18" spans="1:7" x14ac:dyDescent="0.25">
      <c r="A18" s="32">
        <v>42583</v>
      </c>
      <c r="B18" s="13" t="s">
        <v>6</v>
      </c>
      <c r="C18" s="31">
        <v>100000</v>
      </c>
      <c r="D18" s="13" t="s">
        <v>6</v>
      </c>
      <c r="E18" s="31">
        <v>45240</v>
      </c>
      <c r="F18" s="13" t="s">
        <v>6</v>
      </c>
      <c r="G18" s="8">
        <f t="shared" si="0"/>
        <v>145240</v>
      </c>
    </row>
    <row r="19" spans="1:7" x14ac:dyDescent="0.25">
      <c r="A19" s="32">
        <v>42948</v>
      </c>
      <c r="B19" s="13" t="s">
        <v>6</v>
      </c>
      <c r="C19" s="31">
        <v>105000</v>
      </c>
      <c r="D19" s="13" t="s">
        <v>6</v>
      </c>
      <c r="E19" s="31">
        <v>43840</v>
      </c>
      <c r="F19" s="13" t="s">
        <v>6</v>
      </c>
      <c r="G19" s="8">
        <f t="shared" si="0"/>
        <v>148840</v>
      </c>
    </row>
    <row r="20" spans="1:7" ht="13.9" customHeight="1" x14ac:dyDescent="0.25">
      <c r="A20" s="32">
        <v>43313</v>
      </c>
      <c r="B20" s="13" t="s">
        <v>6</v>
      </c>
      <c r="C20" s="31">
        <v>110000</v>
      </c>
      <c r="D20" s="13" t="s">
        <v>6</v>
      </c>
      <c r="E20" s="31">
        <v>42160</v>
      </c>
      <c r="F20" s="13" t="s">
        <v>6</v>
      </c>
      <c r="G20" s="8">
        <f t="shared" si="0"/>
        <v>152160</v>
      </c>
    </row>
    <row r="21" spans="1:7" x14ac:dyDescent="0.25">
      <c r="A21" s="32">
        <v>43678</v>
      </c>
      <c r="B21" s="13" t="s">
        <v>6</v>
      </c>
      <c r="C21" s="31">
        <v>115000</v>
      </c>
      <c r="D21" s="13" t="s">
        <v>6</v>
      </c>
      <c r="E21" s="31">
        <v>39960</v>
      </c>
      <c r="F21" s="13" t="s">
        <v>6</v>
      </c>
      <c r="G21" s="8">
        <f t="shared" si="0"/>
        <v>154960</v>
      </c>
    </row>
    <row r="22" spans="1:7" x14ac:dyDescent="0.25">
      <c r="A22" s="32">
        <v>44044</v>
      </c>
      <c r="B22" s="13" t="s">
        <v>6</v>
      </c>
      <c r="C22" s="31">
        <v>120000</v>
      </c>
      <c r="D22" s="13" t="s">
        <v>6</v>
      </c>
      <c r="E22" s="31">
        <v>37545</v>
      </c>
      <c r="F22" s="13" t="s">
        <v>6</v>
      </c>
      <c r="G22" s="8">
        <f t="shared" si="0"/>
        <v>157545</v>
      </c>
    </row>
    <row r="23" spans="1:7" x14ac:dyDescent="0.25">
      <c r="A23" s="32">
        <v>44409</v>
      </c>
      <c r="B23" s="13" t="s">
        <v>6</v>
      </c>
      <c r="C23" s="31">
        <v>125000</v>
      </c>
      <c r="D23" s="13" t="s">
        <v>6</v>
      </c>
      <c r="E23" s="31">
        <v>34785</v>
      </c>
      <c r="F23" s="13" t="s">
        <v>6</v>
      </c>
      <c r="G23" s="8">
        <f t="shared" si="0"/>
        <v>159785</v>
      </c>
    </row>
    <row r="24" spans="1:7" x14ac:dyDescent="0.25">
      <c r="A24" s="32">
        <v>44774</v>
      </c>
      <c r="B24" s="13" t="s">
        <v>6</v>
      </c>
      <c r="C24" s="31">
        <v>130000</v>
      </c>
      <c r="D24" s="13" t="s">
        <v>6</v>
      </c>
      <c r="E24" s="31">
        <v>31348</v>
      </c>
      <c r="F24" s="13" t="s">
        <v>6</v>
      </c>
      <c r="G24" s="8">
        <f t="shared" si="0"/>
        <v>161348</v>
      </c>
    </row>
    <row r="25" spans="1:7" x14ac:dyDescent="0.25">
      <c r="A25" s="32">
        <v>45139</v>
      </c>
      <c r="B25" s="13" t="s">
        <v>6</v>
      </c>
      <c r="C25" s="31">
        <v>140000</v>
      </c>
      <c r="D25" s="13" t="s">
        <v>6</v>
      </c>
      <c r="E25" s="31">
        <v>27318</v>
      </c>
      <c r="F25" s="13" t="s">
        <v>6</v>
      </c>
      <c r="G25" s="8">
        <f t="shared" si="0"/>
        <v>167318</v>
      </c>
    </row>
    <row r="26" spans="1:7" x14ac:dyDescent="0.25">
      <c r="A26" s="32">
        <v>45505</v>
      </c>
      <c r="B26" s="13" t="s">
        <v>6</v>
      </c>
      <c r="C26" s="31">
        <v>140000</v>
      </c>
      <c r="D26" s="13" t="s">
        <v>6</v>
      </c>
      <c r="E26" s="31">
        <v>22628</v>
      </c>
      <c r="F26" s="13" t="s">
        <v>6</v>
      </c>
      <c r="G26" s="8">
        <f t="shared" si="0"/>
        <v>162628</v>
      </c>
    </row>
    <row r="27" spans="1:7" x14ac:dyDescent="0.25">
      <c r="A27" s="32">
        <v>45870</v>
      </c>
      <c r="B27" s="13" t="s">
        <v>6</v>
      </c>
      <c r="C27" s="31">
        <v>145000</v>
      </c>
      <c r="D27" s="13" t="s">
        <v>6</v>
      </c>
      <c r="E27" s="31">
        <v>17728</v>
      </c>
      <c r="F27" s="13" t="s">
        <v>6</v>
      </c>
      <c r="G27" s="8">
        <f t="shared" si="0"/>
        <v>162728</v>
      </c>
    </row>
    <row r="28" spans="1:7" x14ac:dyDescent="0.25">
      <c r="A28" s="32">
        <v>46235</v>
      </c>
      <c r="B28" s="13" t="s">
        <v>6</v>
      </c>
      <c r="C28" s="31">
        <v>155000</v>
      </c>
      <c r="D28" s="13" t="s">
        <v>6</v>
      </c>
      <c r="E28" s="31">
        <v>12290</v>
      </c>
      <c r="F28" s="13" t="s">
        <v>6</v>
      </c>
      <c r="G28" s="8">
        <f t="shared" si="0"/>
        <v>167290</v>
      </c>
    </row>
    <row r="29" spans="1:7" x14ac:dyDescent="0.25">
      <c r="A29" s="32">
        <v>46600</v>
      </c>
      <c r="B29" s="13" t="s">
        <v>6</v>
      </c>
      <c r="C29" s="31">
        <v>160000</v>
      </c>
      <c r="D29" s="13" t="s">
        <v>6</v>
      </c>
      <c r="E29" s="31">
        <v>6400</v>
      </c>
      <c r="F29" s="13" t="s">
        <v>6</v>
      </c>
      <c r="G29" s="8">
        <f t="shared" si="0"/>
        <v>166400</v>
      </c>
    </row>
    <row r="30" spans="1:7" ht="15.75" thickBot="1" x14ac:dyDescent="0.3">
      <c r="A30" s="9" t="s">
        <v>7</v>
      </c>
      <c r="B30" s="14" t="s">
        <v>6</v>
      </c>
      <c r="C30" s="29">
        <f>SUM(C14:C29)</f>
        <v>1825000</v>
      </c>
      <c r="D30" s="14" t="s">
        <v>6</v>
      </c>
      <c r="E30" s="29">
        <f>SUM(E14:E29)</f>
        <v>508668</v>
      </c>
      <c r="F30" s="14" t="s">
        <v>6</v>
      </c>
      <c r="G30" s="29">
        <f>SUM(G15:G29)</f>
        <v>2333668</v>
      </c>
    </row>
    <row r="31" spans="1:7" ht="15.75" thickTop="1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9"/>
      <c r="B32" s="2"/>
      <c r="C32" s="10"/>
      <c r="D32" s="2"/>
      <c r="E32" s="10"/>
      <c r="F32" s="2"/>
      <c r="G32" s="10"/>
    </row>
    <row r="33" spans="1:7" x14ac:dyDescent="0.25">
      <c r="A33" s="40" t="s">
        <v>39</v>
      </c>
      <c r="B33" s="41"/>
      <c r="C33" s="41"/>
      <c r="D33" s="41"/>
      <c r="E33" s="41"/>
      <c r="F33" s="41"/>
      <c r="G33" s="42"/>
    </row>
    <row r="34" spans="1:7" x14ac:dyDescent="0.25">
      <c r="A34" s="43"/>
      <c r="B34" s="44"/>
      <c r="C34" s="44"/>
      <c r="D34" s="44"/>
      <c r="E34" s="44"/>
      <c r="F34" s="44"/>
      <c r="G34" s="45"/>
    </row>
    <row r="35" spans="1:7" x14ac:dyDescent="0.25">
      <c r="A35" s="46"/>
      <c r="B35" s="47"/>
      <c r="C35" s="47"/>
      <c r="D35" s="47"/>
      <c r="E35" s="47"/>
      <c r="F35" s="47"/>
      <c r="G35" s="48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</sheetData>
  <mergeCells count="10">
    <mergeCell ref="A33:G35"/>
    <mergeCell ref="C8:G8"/>
    <mergeCell ref="C9:G9"/>
    <mergeCell ref="C10:G10"/>
    <mergeCell ref="C11:G11"/>
    <mergeCell ref="A1:G1"/>
    <mergeCell ref="C3:G3"/>
    <mergeCell ref="C4:G4"/>
    <mergeCell ref="C5:G5"/>
    <mergeCell ref="C7:G7"/>
  </mergeCells>
  <printOptions horizontalCentered="1"/>
  <pageMargins left="0.7" right="0.7" top="0.75" bottom="0.75" header="0.3" footer="0.3"/>
  <pageSetup orientation="portrait" r:id="rId1"/>
  <ignoredErrors>
    <ignoredError sqref="G17:G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Debt Service</vt:lpstr>
      <vt:lpstr>Instructions!Print_Area</vt:lpstr>
      <vt:lpstr>'Debt Service'!Print_Titles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Elowsky, Denise (Treasury)</dc:creator>
  <cp:lastModifiedBy>Beth Edwards</cp:lastModifiedBy>
  <cp:lastPrinted>2019-05-28T13:51:48Z</cp:lastPrinted>
  <dcterms:created xsi:type="dcterms:W3CDTF">2013-07-12T15:13:59Z</dcterms:created>
  <dcterms:modified xsi:type="dcterms:W3CDTF">2022-12-01T21:00:59Z</dcterms:modified>
</cp:coreProperties>
</file>